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ar_Rbh\Desktop\"/>
    </mc:Choice>
  </mc:AlternateContent>
  <xr:revisionPtr revIDLastSave="0" documentId="8_{AC3590FA-4D51-4EA8-B6B1-C91D8719EE20}" xr6:coauthVersionLast="47" xr6:coauthVersionMax="47" xr10:uidLastSave="{00000000-0000-0000-0000-000000000000}"/>
  <bookViews>
    <workbookView xWindow="-21840" yWindow="1245" windowWidth="21600" windowHeight="11385" xr2:uid="{00000000-000D-0000-FFFF-FFFF00000000}"/>
  </bookViews>
  <sheets>
    <sheet name="OAT échus" sheetId="7" r:id="rId1"/>
  </sheets>
  <calcPr calcId="191029"/>
</workbook>
</file>

<file path=xl/calcChain.xml><?xml version="1.0" encoding="utf-8"?>
<calcChain xmlns="http://schemas.openxmlformats.org/spreadsheetml/2006/main">
  <c r="F37" i="7" l="1"/>
  <c r="F25" i="7"/>
  <c r="F36" i="7" l="1"/>
  <c r="F35" i="7"/>
  <c r="F34" i="7" l="1"/>
  <c r="F33" i="7"/>
  <c r="F32" i="7"/>
  <c r="F31" i="7"/>
  <c r="F30" i="7"/>
  <c r="F29" i="7"/>
  <c r="F28" i="7"/>
  <c r="F27" i="7"/>
  <c r="F26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</calcChain>
</file>

<file path=xl/sharedStrings.xml><?xml version="1.0" encoding="utf-8"?>
<sst xmlns="http://schemas.openxmlformats.org/spreadsheetml/2006/main" count="67" uniqueCount="67">
  <si>
    <t>Code ISIN</t>
  </si>
  <si>
    <t>Date émission</t>
  </si>
  <si>
    <t>Libellé Valeur</t>
  </si>
  <si>
    <t>DZ0000700181</t>
  </si>
  <si>
    <t>OAT 15 ANS 3,75 %Echéance18/03/2024</t>
  </si>
  <si>
    <t>DZ0000700322</t>
  </si>
  <si>
    <t>OAT 10 ANS 3,50 %Echéance 23/02/2024</t>
  </si>
  <si>
    <t>DZ0000700371</t>
  </si>
  <si>
    <t>OAT 07 ANS 3,25% Echéance 22/01/2024</t>
  </si>
  <si>
    <t>TOTAL</t>
  </si>
  <si>
    <t>Liste des Obligations Assimilables du Trésor échues</t>
  </si>
  <si>
    <t>Date remboursement</t>
  </si>
  <si>
    <t>Quantité remboursée</t>
  </si>
  <si>
    <t>Montant remboursé (DA)</t>
  </si>
  <si>
    <t>DZ0000700009</t>
  </si>
  <si>
    <t>OAT 10 ANS 6,05 % Echéance 14/10/2011</t>
  </si>
  <si>
    <t>DZ0000700017</t>
  </si>
  <si>
    <t>OAT 10 ANS 5,75 % Echéance 19/06/2013</t>
  </si>
  <si>
    <t>DZ0000700025</t>
  </si>
  <si>
    <t>OAT 10 ANS 5,00 % Echéance 08/01/2014</t>
  </si>
  <si>
    <t>DZ0000700033</t>
  </si>
  <si>
    <t>OAT 07 ANS 4,50 % Echéance 23/01/2011</t>
  </si>
  <si>
    <t>DZ0000700041</t>
  </si>
  <si>
    <t>OAT 07 ANS 4,25 % Echéance 25/03/2012</t>
  </si>
  <si>
    <t>DZ0000700058</t>
  </si>
  <si>
    <t>OAT 10 ANS 4,50 % Echéance 24/06/2015</t>
  </si>
  <si>
    <t>DZ0000700066</t>
  </si>
  <si>
    <t>OAT 07 ANS 4,00 % Echéance 24/02/2013</t>
  </si>
  <si>
    <t>DZ0000700082</t>
  </si>
  <si>
    <t>OAT 10 ANS 4,50 % Echéance 18/01/2017</t>
  </si>
  <si>
    <t>DZ0000700090</t>
  </si>
  <si>
    <t>OAT 15 ANS 5,00 %Echéance 17/01/2022</t>
  </si>
  <si>
    <t>DZ0000700108</t>
  </si>
  <si>
    <t>OAT 10 ANS 4,50 % Echéance 25/05/2016</t>
  </si>
  <si>
    <t>DZ0000700116</t>
  </si>
  <si>
    <t>OAT 07 ANS 4,00 % Echéance 26/01/2014</t>
  </si>
  <si>
    <t>DZ0000700124</t>
  </si>
  <si>
    <t>OAT 07 ANS 4,00 % Echéance 04/01/2015</t>
  </si>
  <si>
    <t>DZ0000700132</t>
  </si>
  <si>
    <t>OAT 15 ANS 5,00 %Echéance 16/01/2023</t>
  </si>
  <si>
    <t>DZ0000700140</t>
  </si>
  <si>
    <t>OAT 10 ANS 4,50 % Echéance 14/03/2018</t>
  </si>
  <si>
    <t>DZ0000700157</t>
  </si>
  <si>
    <t>OAT 15 ANS 3,75 %Echéance 11/12/2023</t>
  </si>
  <si>
    <t>DZ0000700165</t>
  </si>
  <si>
    <t>OAT 07 ANS 3,00 % Echéance 24/01/2016</t>
  </si>
  <si>
    <t>DZ0000700173</t>
  </si>
  <si>
    <t>OAT 10 ANS 3,50 % Echéance 20/02/2019</t>
  </si>
  <si>
    <t>DZ0000700199</t>
  </si>
  <si>
    <t>OAT 07 ANS 3,00 % Echéance 05/03/2017</t>
  </si>
  <si>
    <t>DZ0000700207</t>
  </si>
  <si>
    <t>OAT 10 ANS 3,50 % Echéance 18/03/2020</t>
  </si>
  <si>
    <t>DZ0000700223</t>
  </si>
  <si>
    <t>OAT 07 ANS 3,00 % Echéance 08/04/2018</t>
  </si>
  <si>
    <t>DZ0000700256</t>
  </si>
  <si>
    <t>OAT 07 ANS 3,00 % Echéance 24/03/2019</t>
  </si>
  <si>
    <t>DZ0000700264</t>
  </si>
  <si>
    <t>OAT 10 ANS 3,50 %Echéance 20/04/2022</t>
  </si>
  <si>
    <t>DZ0000700280</t>
  </si>
  <si>
    <t>OAT 07 ANS 3,00 % Echéance 12/05/2020</t>
  </si>
  <si>
    <t>DZ0000700298</t>
  </si>
  <si>
    <t>OAT 10 ANS 3,50 %Echéance 09/06/2023</t>
  </si>
  <si>
    <t>DZ0000700314</t>
  </si>
  <si>
    <t>OAT 07 ANS 3,00 %Echéance 26/01/2021</t>
  </si>
  <si>
    <t>DZ0000700348</t>
  </si>
  <si>
    <t>OAT 07 ANS 3,25% Echéance 05/07/2022</t>
  </si>
  <si>
    <t>Arrêtée au 27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</si>
</sst>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165" fontId="0" fillId="2" borderId="1" xfId="1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right" vertical="center"/>
    </xf>
    <xf numFmtId="165" fontId="0" fillId="0" borderId="1" xfId="1" applyNumberFormat="1" applyFont="1" applyBorder="1"/>
    <xf numFmtId="164" fontId="0" fillId="0" borderId="1" xfId="1" applyNumberFormat="1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165" fontId="0" fillId="0" borderId="2" xfId="1" applyNumberFormat="1" applyFont="1" applyBorder="1"/>
    <xf numFmtId="164" fontId="0" fillId="0" borderId="2" xfId="1" applyNumberFormat="1" applyFont="1" applyBorder="1"/>
    <xf numFmtId="0" fontId="0" fillId="0" borderId="2" xfId="0" applyBorder="1" applyAlignment="1">
      <alignment horizontal="left" vertic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65" fontId="0" fillId="0" borderId="4" xfId="1" applyNumberFormat="1" applyFont="1" applyBorder="1"/>
    <xf numFmtId="164" fontId="0" fillId="0" borderId="4" xfId="1" applyNumberFormat="1" applyFont="1" applyBorder="1"/>
    <xf numFmtId="165" fontId="0" fillId="0" borderId="4" xfId="1" applyNumberFormat="1" applyFont="1" applyFill="1" applyBorder="1"/>
    <xf numFmtId="164" fontId="0" fillId="0" borderId="4" xfId="1" applyNumberFormat="1" applyFont="1" applyFill="1" applyBorder="1"/>
    <xf numFmtId="165" fontId="0" fillId="0" borderId="1" xfId="1" applyNumberFormat="1" applyFont="1" applyFill="1" applyBorder="1"/>
    <xf numFmtId="165" fontId="0" fillId="0" borderId="0" xfId="1" applyNumberFormat="1" applyFont="1" applyFill="1" applyBorder="1"/>
    <xf numFmtId="164" fontId="0" fillId="0" borderId="0" xfId="1" applyNumberFormat="1" applyFont="1" applyFill="1" applyBorder="1"/>
    <xf numFmtId="14" fontId="0" fillId="0" borderId="1" xfId="1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/>
    <xf numFmtId="164" fontId="0" fillId="0" borderId="1" xfId="1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65" fontId="0" fillId="0" borderId="2" xfId="1" applyNumberFormat="1" applyFont="1" applyBorder="1" applyAlignment="1">
      <alignment horizontal="right" vertical="center"/>
    </xf>
    <xf numFmtId="165" fontId="0" fillId="0" borderId="2" xfId="1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right" vertical="center"/>
    </xf>
    <xf numFmtId="164" fontId="1" fillId="2" borderId="1" xfId="1" applyNumberFormat="1" applyFont="1" applyFill="1" applyBorder="1"/>
    <xf numFmtId="14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6B4D-764A-4C0C-9E43-F243C13050DA}">
  <dimension ref="A2:H38"/>
  <sheetViews>
    <sheetView tabSelected="1" topLeftCell="A16" workbookViewId="0">
      <selection activeCell="E9" sqref="E9"/>
    </sheetView>
  </sheetViews>
  <sheetFormatPr baseColWidth="10" defaultColWidth="11.42578125" defaultRowHeight="15" x14ac:dyDescent="0.25"/>
  <cols>
    <col min="1" max="1" width="13.28515625" customWidth="1"/>
    <col min="2" max="2" width="36.85546875" bestFit="1" customWidth="1"/>
    <col min="4" max="4" width="15.140625" customWidth="1"/>
    <col min="5" max="5" width="18.85546875" bestFit="1" customWidth="1"/>
    <col min="6" max="6" width="23.5703125" bestFit="1" customWidth="1"/>
    <col min="7" max="7" width="14.140625" customWidth="1"/>
  </cols>
  <sheetData>
    <row r="2" spans="1:7" ht="15.75" x14ac:dyDescent="0.25">
      <c r="A2" s="44" t="s">
        <v>10</v>
      </c>
      <c r="B2" s="44"/>
      <c r="C2" s="44"/>
      <c r="D2" s="44"/>
      <c r="E2" s="44"/>
      <c r="F2" s="44"/>
      <c r="G2" s="1"/>
    </row>
    <row r="3" spans="1:7" ht="15.75" x14ac:dyDescent="0.25">
      <c r="A3" s="45" t="s">
        <v>66</v>
      </c>
      <c r="B3" s="45"/>
      <c r="C3" s="45"/>
      <c r="D3" s="45"/>
      <c r="E3" s="45"/>
      <c r="F3" s="45"/>
    </row>
    <row r="5" spans="1:7" ht="15" customHeight="1" x14ac:dyDescent="0.25">
      <c r="A5" s="46" t="s">
        <v>0</v>
      </c>
      <c r="B5" s="46" t="s">
        <v>2</v>
      </c>
      <c r="C5" s="54" t="s">
        <v>1</v>
      </c>
      <c r="D5" s="56" t="s">
        <v>11</v>
      </c>
      <c r="E5" s="56" t="s">
        <v>12</v>
      </c>
      <c r="F5" s="56" t="s">
        <v>13</v>
      </c>
    </row>
    <row r="6" spans="1:7" ht="17.25" customHeight="1" x14ac:dyDescent="0.25">
      <c r="A6" s="47"/>
      <c r="B6" s="47"/>
      <c r="C6" s="55"/>
      <c r="D6" s="56"/>
      <c r="E6" s="56"/>
      <c r="F6" s="56"/>
    </row>
    <row r="7" spans="1:7" x14ac:dyDescent="0.25">
      <c r="A7" s="2" t="s">
        <v>14</v>
      </c>
      <c r="B7" s="4" t="s">
        <v>15</v>
      </c>
      <c r="C7" s="3">
        <v>37174</v>
      </c>
      <c r="D7" s="3">
        <v>40832</v>
      </c>
      <c r="E7" s="14">
        <v>3740</v>
      </c>
      <c r="F7" s="15">
        <f t="shared" ref="F7:F33" si="0">E7*1000000</f>
        <v>3740000000</v>
      </c>
    </row>
    <row r="8" spans="1:7" x14ac:dyDescent="0.25">
      <c r="A8" s="2" t="s">
        <v>16</v>
      </c>
      <c r="B8" s="4" t="s">
        <v>17</v>
      </c>
      <c r="C8" s="3">
        <v>37790</v>
      </c>
      <c r="D8" s="3">
        <v>41444</v>
      </c>
      <c r="E8" s="14">
        <v>3945</v>
      </c>
      <c r="F8" s="15">
        <f t="shared" si="0"/>
        <v>3945000000</v>
      </c>
    </row>
    <row r="9" spans="1:7" x14ac:dyDescent="0.25">
      <c r="A9" s="2" t="s">
        <v>18</v>
      </c>
      <c r="B9" s="4" t="s">
        <v>19</v>
      </c>
      <c r="C9" s="3">
        <v>37993</v>
      </c>
      <c r="D9" s="3">
        <v>41647</v>
      </c>
      <c r="E9" s="14">
        <v>5000</v>
      </c>
      <c r="F9" s="15">
        <f t="shared" si="0"/>
        <v>5000000000</v>
      </c>
    </row>
    <row r="10" spans="1:7" x14ac:dyDescent="0.25">
      <c r="A10" s="16" t="s">
        <v>20</v>
      </c>
      <c r="B10" s="17" t="s">
        <v>21</v>
      </c>
      <c r="C10" s="18">
        <v>38007</v>
      </c>
      <c r="D10" s="18">
        <v>40566</v>
      </c>
      <c r="E10" s="19">
        <v>13000</v>
      </c>
      <c r="F10" s="20">
        <f t="shared" si="0"/>
        <v>13000000000</v>
      </c>
    </row>
    <row r="11" spans="1:7" x14ac:dyDescent="0.25">
      <c r="A11" s="48" t="s">
        <v>22</v>
      </c>
      <c r="B11" s="48" t="s">
        <v>23</v>
      </c>
      <c r="C11" s="50">
        <v>38434</v>
      </c>
      <c r="D11" s="22">
        <v>38679</v>
      </c>
      <c r="E11" s="19">
        <v>1050</v>
      </c>
      <c r="F11" s="20">
        <f t="shared" si="0"/>
        <v>1050000000</v>
      </c>
    </row>
    <row r="12" spans="1:7" x14ac:dyDescent="0.25">
      <c r="A12" s="49"/>
      <c r="B12" s="49"/>
      <c r="C12" s="51"/>
      <c r="D12" s="23">
        <v>40993</v>
      </c>
      <c r="E12" s="24">
        <v>11150</v>
      </c>
      <c r="F12" s="25">
        <f t="shared" si="0"/>
        <v>11150000000</v>
      </c>
    </row>
    <row r="13" spans="1:7" x14ac:dyDescent="0.25">
      <c r="A13" s="2" t="s">
        <v>24</v>
      </c>
      <c r="B13" s="4" t="s">
        <v>25</v>
      </c>
      <c r="C13" s="3">
        <v>38707</v>
      </c>
      <c r="D13" s="23">
        <v>42179</v>
      </c>
      <c r="E13" s="26">
        <v>10500</v>
      </c>
      <c r="F13" s="27">
        <f t="shared" si="0"/>
        <v>10500000000</v>
      </c>
    </row>
    <row r="14" spans="1:7" x14ac:dyDescent="0.25">
      <c r="A14" s="2" t="s">
        <v>26</v>
      </c>
      <c r="B14" s="4" t="s">
        <v>27</v>
      </c>
      <c r="C14" s="3">
        <v>38774</v>
      </c>
      <c r="D14" s="3">
        <v>41329</v>
      </c>
      <c r="E14" s="14">
        <v>9500</v>
      </c>
      <c r="F14" s="20">
        <f t="shared" si="0"/>
        <v>9500000000</v>
      </c>
    </row>
    <row r="15" spans="1:7" x14ac:dyDescent="0.25">
      <c r="A15" s="7" t="s">
        <v>28</v>
      </c>
      <c r="B15" s="4" t="s">
        <v>29</v>
      </c>
      <c r="C15" s="5">
        <v>39099</v>
      </c>
      <c r="D15" s="3">
        <v>42753</v>
      </c>
      <c r="E15" s="10">
        <v>16201</v>
      </c>
      <c r="F15" s="9">
        <f t="shared" si="0"/>
        <v>16201000000</v>
      </c>
    </row>
    <row r="16" spans="1:7" x14ac:dyDescent="0.25">
      <c r="A16" s="7" t="s">
        <v>30</v>
      </c>
      <c r="B16" s="4" t="s">
        <v>31</v>
      </c>
      <c r="C16" s="5">
        <v>39099</v>
      </c>
      <c r="D16" s="3">
        <v>1000000</v>
      </c>
      <c r="E16" s="10">
        <v>16000</v>
      </c>
      <c r="F16" s="9">
        <f t="shared" si="0"/>
        <v>16000000000</v>
      </c>
    </row>
    <row r="17" spans="1:8" x14ac:dyDescent="0.25">
      <c r="A17" s="7" t="s">
        <v>32</v>
      </c>
      <c r="B17" s="4" t="s">
        <v>33</v>
      </c>
      <c r="C17" s="3">
        <v>38861</v>
      </c>
      <c r="D17" s="3">
        <v>42515</v>
      </c>
      <c r="E17" s="28">
        <v>13000</v>
      </c>
      <c r="F17" s="25">
        <f>E17*1000000</f>
        <v>13000000000</v>
      </c>
      <c r="G17" s="29"/>
      <c r="H17" s="30"/>
    </row>
    <row r="18" spans="1:8" x14ac:dyDescent="0.25">
      <c r="A18" s="2" t="s">
        <v>34</v>
      </c>
      <c r="B18" s="4" t="s">
        <v>35</v>
      </c>
      <c r="C18" s="3">
        <v>39106</v>
      </c>
      <c r="D18" s="3">
        <v>41665</v>
      </c>
      <c r="E18" s="14">
        <v>10260</v>
      </c>
      <c r="F18" s="25">
        <f t="shared" si="0"/>
        <v>10260000000</v>
      </c>
    </row>
    <row r="19" spans="1:8" x14ac:dyDescent="0.25">
      <c r="A19" s="2" t="s">
        <v>36</v>
      </c>
      <c r="B19" s="4" t="s">
        <v>37</v>
      </c>
      <c r="C19" s="3">
        <v>39449</v>
      </c>
      <c r="D19" s="3">
        <v>42008</v>
      </c>
      <c r="E19" s="14">
        <v>6000</v>
      </c>
      <c r="F19" s="15">
        <f t="shared" si="0"/>
        <v>6000000000</v>
      </c>
    </row>
    <row r="20" spans="1:8" x14ac:dyDescent="0.25">
      <c r="A20" s="7" t="s">
        <v>38</v>
      </c>
      <c r="B20" s="4" t="s">
        <v>39</v>
      </c>
      <c r="C20" s="5">
        <v>39463</v>
      </c>
      <c r="D20" s="31">
        <v>44942</v>
      </c>
      <c r="E20" s="10">
        <v>6000</v>
      </c>
      <c r="F20" s="9">
        <f>E20*1000000</f>
        <v>6000000000</v>
      </c>
    </row>
    <row r="21" spans="1:8" x14ac:dyDescent="0.25">
      <c r="A21" s="7" t="s">
        <v>40</v>
      </c>
      <c r="B21" s="4" t="s">
        <v>41</v>
      </c>
      <c r="C21" s="3">
        <v>39519</v>
      </c>
      <c r="D21" s="18">
        <v>43173</v>
      </c>
      <c r="E21" s="32">
        <v>1999</v>
      </c>
      <c r="F21" s="33">
        <f t="shared" si="0"/>
        <v>1999000000</v>
      </c>
    </row>
    <row r="22" spans="1:8" x14ac:dyDescent="0.25">
      <c r="A22" s="7" t="s">
        <v>42</v>
      </c>
      <c r="B22" s="4" t="s">
        <v>43</v>
      </c>
      <c r="C22" s="5">
        <v>39792</v>
      </c>
      <c r="D22" s="18">
        <v>45271</v>
      </c>
      <c r="E22" s="10">
        <v>1000</v>
      </c>
      <c r="F22" s="9">
        <f>E22*1000000</f>
        <v>1000000000</v>
      </c>
    </row>
    <row r="23" spans="1:8" x14ac:dyDescent="0.25">
      <c r="A23" s="35" t="s">
        <v>44</v>
      </c>
      <c r="B23" s="21" t="s">
        <v>45</v>
      </c>
      <c r="C23" s="36">
        <v>39835</v>
      </c>
      <c r="D23" s="6">
        <v>42393</v>
      </c>
      <c r="E23" s="37">
        <v>27000</v>
      </c>
      <c r="F23" s="15">
        <f t="shared" si="0"/>
        <v>27000000000</v>
      </c>
    </row>
    <row r="24" spans="1:8" x14ac:dyDescent="0.25">
      <c r="A24" s="35" t="s">
        <v>46</v>
      </c>
      <c r="B24" s="4" t="s">
        <v>47</v>
      </c>
      <c r="C24" s="36">
        <v>39862</v>
      </c>
      <c r="D24" s="6">
        <v>43516</v>
      </c>
      <c r="E24" s="38">
        <v>28900</v>
      </c>
      <c r="F24" s="33">
        <f t="shared" si="0"/>
        <v>28900000000</v>
      </c>
    </row>
    <row r="25" spans="1:8" x14ac:dyDescent="0.25">
      <c r="A25" s="34" t="s">
        <v>3</v>
      </c>
      <c r="B25" s="42" t="s">
        <v>4</v>
      </c>
      <c r="C25" s="43">
        <v>39890</v>
      </c>
      <c r="D25" s="41">
        <v>45369</v>
      </c>
      <c r="E25" s="12">
        <v>15000</v>
      </c>
      <c r="F25" s="13">
        <f>1000000*E25</f>
        <v>15000000000</v>
      </c>
    </row>
    <row r="26" spans="1:8" x14ac:dyDescent="0.25">
      <c r="A26" s="7" t="s">
        <v>48</v>
      </c>
      <c r="B26" s="8" t="s">
        <v>49</v>
      </c>
      <c r="C26" s="3">
        <v>40240</v>
      </c>
      <c r="D26" s="5">
        <v>42799</v>
      </c>
      <c r="E26" s="39">
        <v>15000</v>
      </c>
      <c r="F26" s="33">
        <f t="shared" si="0"/>
        <v>15000000000</v>
      </c>
    </row>
    <row r="27" spans="1:8" x14ac:dyDescent="0.25">
      <c r="A27" s="7" t="s">
        <v>50</v>
      </c>
      <c r="B27" s="4" t="s">
        <v>51</v>
      </c>
      <c r="C27" s="5">
        <v>40254</v>
      </c>
      <c r="D27" s="5">
        <v>43908</v>
      </c>
      <c r="E27" s="10">
        <v>14999</v>
      </c>
      <c r="F27" s="33">
        <f t="shared" si="0"/>
        <v>14999000000</v>
      </c>
    </row>
    <row r="28" spans="1:8" x14ac:dyDescent="0.25">
      <c r="A28" s="7" t="s">
        <v>52</v>
      </c>
      <c r="B28" s="4" t="s">
        <v>53</v>
      </c>
      <c r="C28" s="5">
        <v>40643</v>
      </c>
      <c r="D28" s="5">
        <v>43198</v>
      </c>
      <c r="E28" s="39">
        <v>5000</v>
      </c>
      <c r="F28" s="33">
        <f t="shared" si="0"/>
        <v>5000000000</v>
      </c>
    </row>
    <row r="29" spans="1:8" x14ac:dyDescent="0.25">
      <c r="A29" s="7" t="s">
        <v>54</v>
      </c>
      <c r="B29" s="4" t="s">
        <v>55</v>
      </c>
      <c r="C29" s="5">
        <v>40989</v>
      </c>
      <c r="D29" s="5">
        <v>43548</v>
      </c>
      <c r="E29" s="39">
        <v>10000</v>
      </c>
      <c r="F29" s="33">
        <f t="shared" si="0"/>
        <v>10000000000</v>
      </c>
    </row>
    <row r="30" spans="1:8" x14ac:dyDescent="0.25">
      <c r="A30" s="7" t="s">
        <v>56</v>
      </c>
      <c r="B30" s="4" t="s">
        <v>57</v>
      </c>
      <c r="C30" s="5">
        <v>41017</v>
      </c>
      <c r="D30" s="5">
        <v>44671</v>
      </c>
      <c r="E30" s="39">
        <v>15000</v>
      </c>
      <c r="F30" s="33">
        <f t="shared" si="0"/>
        <v>15000000000</v>
      </c>
    </row>
    <row r="31" spans="1:8" x14ac:dyDescent="0.25">
      <c r="A31" s="7" t="s">
        <v>58</v>
      </c>
      <c r="B31" s="4" t="s">
        <v>59</v>
      </c>
      <c r="C31" s="5">
        <v>41402</v>
      </c>
      <c r="D31" s="31">
        <v>43963</v>
      </c>
      <c r="E31" s="10">
        <v>5000</v>
      </c>
      <c r="F31" s="9">
        <f t="shared" si="0"/>
        <v>5000000000</v>
      </c>
    </row>
    <row r="32" spans="1:8" x14ac:dyDescent="0.25">
      <c r="A32" s="7" t="s">
        <v>60</v>
      </c>
      <c r="B32" s="4" t="s">
        <v>61</v>
      </c>
      <c r="C32" s="5">
        <v>41430</v>
      </c>
      <c r="D32" s="31">
        <v>45088</v>
      </c>
      <c r="E32" s="10">
        <v>5000</v>
      </c>
      <c r="F32" s="9">
        <f t="shared" si="0"/>
        <v>5000000000</v>
      </c>
    </row>
    <row r="33" spans="1:6" x14ac:dyDescent="0.25">
      <c r="A33" s="7" t="s">
        <v>62</v>
      </c>
      <c r="B33" s="4" t="s">
        <v>63</v>
      </c>
      <c r="C33" s="5">
        <v>41661</v>
      </c>
      <c r="D33" s="31">
        <v>44222</v>
      </c>
      <c r="E33" s="10">
        <v>37592</v>
      </c>
      <c r="F33" s="9">
        <f t="shared" si="0"/>
        <v>37592000000</v>
      </c>
    </row>
    <row r="34" spans="1:6" x14ac:dyDescent="0.25">
      <c r="A34" s="7" t="s">
        <v>64</v>
      </c>
      <c r="B34" s="4" t="s">
        <v>65</v>
      </c>
      <c r="C34" s="5">
        <v>42186</v>
      </c>
      <c r="D34" s="31">
        <v>44748</v>
      </c>
      <c r="E34" s="10">
        <v>21882</v>
      </c>
      <c r="F34" s="9">
        <f>E34*1000000</f>
        <v>21882000000</v>
      </c>
    </row>
    <row r="35" spans="1:6" x14ac:dyDescent="0.25">
      <c r="A35" s="7" t="s">
        <v>7</v>
      </c>
      <c r="B35" s="4" t="s">
        <v>8</v>
      </c>
      <c r="C35" s="5">
        <v>42753</v>
      </c>
      <c r="D35" s="31">
        <v>45313</v>
      </c>
      <c r="E35" s="10">
        <v>953</v>
      </c>
      <c r="F35" s="9">
        <f>E35*1000000</f>
        <v>953000000</v>
      </c>
    </row>
    <row r="36" spans="1:6" x14ac:dyDescent="0.25">
      <c r="A36" s="7" t="s">
        <v>5</v>
      </c>
      <c r="B36" s="4" t="s">
        <v>6</v>
      </c>
      <c r="C36" s="5">
        <v>41689</v>
      </c>
      <c r="D36" s="31">
        <v>45345</v>
      </c>
      <c r="E36" s="10">
        <v>41232</v>
      </c>
      <c r="F36" s="9">
        <f>E36*1000000</f>
        <v>41232000000</v>
      </c>
    </row>
    <row r="37" spans="1:6" x14ac:dyDescent="0.25">
      <c r="A37" s="52" t="s">
        <v>9</v>
      </c>
      <c r="B37" s="53"/>
      <c r="C37" s="53"/>
      <c r="D37" s="2"/>
      <c r="E37" s="2"/>
      <c r="F37" s="40">
        <f>SUM(F7:F36)</f>
        <v>370903000000</v>
      </c>
    </row>
    <row r="38" spans="1:6" x14ac:dyDescent="0.25">
      <c r="F38" s="11"/>
    </row>
  </sheetData>
  <mergeCells count="12">
    <mergeCell ref="A11:A12"/>
    <mergeCell ref="B11:B12"/>
    <mergeCell ref="C11:C12"/>
    <mergeCell ref="A37:C37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OAT échus</vt:lpstr>
    </vt:vector>
  </TitlesOfParts>
  <Company>Algérie Clearing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</dc:creator>
  <cp:lastModifiedBy>Antar Rbh</cp:lastModifiedBy>
  <cp:lastPrinted>2024-01-14T09:32:44Z</cp:lastPrinted>
  <dcterms:created xsi:type="dcterms:W3CDTF">2014-10-21T10:10:26Z</dcterms:created>
  <dcterms:modified xsi:type="dcterms:W3CDTF">2024-03-31T10:13:49Z</dcterms:modified>
</cp:coreProperties>
</file>