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4.2.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<sst xmlns="http://schemas.openxmlformats.org/spreadsheetml/2006/main" count="11" uniqueCount="10">
  <si>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Groupe Saidal</t>
  </si>
  <si>
    <t>Pourcentage  (%)</t>
  </si>
  <si>
    <t>Pourcentage cumulé (%)</t>
  </si>
  <si>
    <t>−</t>
  </si>
  <si>
    <t xml:space="preserve">                 Emetteur
Années</t>
  </si>
  <si>
    <t>TOTAL</t>
  </si>
  <si>
    <t>4.1.1- Dématérialisation de l'Action SAIDAL par exercice</t>
  </si>
  <si>
    <t>Nombre d'actions dématérialisées</t>
  </si>
  <si>
    <t>Nombre d'actions cumulées</t>
  </si>
  <si>
    <t>Le nombre d'actions en circulation est de 2 000 000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</si>
</sst>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_ ;\-#,##0.00\ "/>
    <numFmt numFmtId="177" formatCode="0.000"/>
    <numFmt numFmtId="178" formatCode="#,##0.000"/>
    <numFmt numFmtId="179" formatCode="_-* #,##0.0\ _D_A_-;\-* #,##0.0\ _D_A_-;_-* &quot;-&quot;??\ _D_A_-;_-@_-"/>
    <numFmt numFmtId="180" formatCode="_-* #,##0\ _D_A_-;\-* #,##0\ _D_A_-;_-* &quot;-&quot;??\ _D_A_-;_-@_-"/>
    <numFmt numFmtId="181" formatCode="#,##0_ ;\-#,##0\ "/>
    <numFmt numFmtId="182" formatCode="0.0%"/>
    <numFmt numFmtId="183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>
        <color indexed="63"/>
      </bottom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0" fontId="42" fillId="0" borderId="0" xfId="46" applyNumberFormat="1" applyFont="1" applyAlignment="1">
      <alignment/>
    </xf>
    <xf numFmtId="180" fontId="0" fillId="0" borderId="0" xfId="46" applyNumberFormat="1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80" fontId="43" fillId="0" borderId="10" xfId="46" applyNumberFormat="1" applyFont="1" applyFill="1" applyBorder="1" applyAlignment="1">
      <alignment horizontal="center" vertical="center" wrapText="1"/>
    </xf>
    <xf numFmtId="180" fontId="43" fillId="0" borderId="11" xfId="46" applyNumberFormat="1" applyFont="1" applyFill="1" applyBorder="1" applyAlignment="1">
      <alignment horizontal="center" vertical="center" wrapText="1"/>
    </xf>
    <xf numFmtId="176" fontId="43" fillId="0" borderId="12" xfId="46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" fontId="42" fillId="0" borderId="16" xfId="0" applyNumberFormat="1" applyFont="1" applyFill="1" applyBorder="1" applyAlignment="1">
      <alignment horizontal="right" vertical="center"/>
    </xf>
    <xf numFmtId="4" fontId="42" fillId="0" borderId="17" xfId="0" applyNumberFormat="1" applyFont="1" applyFill="1" applyBorder="1" applyAlignment="1">
      <alignment horizontal="right" vertical="center"/>
    </xf>
    <xf numFmtId="178" fontId="44" fillId="0" borderId="17" xfId="0" applyNumberFormat="1" applyFont="1" applyFill="1" applyBorder="1" applyAlignment="1">
      <alignment horizontal="right" vertical="center"/>
    </xf>
    <xf numFmtId="178" fontId="42" fillId="0" borderId="17" xfId="0" applyNumberFormat="1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horizontal="right" vertical="center"/>
    </xf>
    <xf numFmtId="4" fontId="42" fillId="0" borderId="19" xfId="0" applyNumberFormat="1" applyFont="1" applyFill="1" applyBorder="1" applyAlignment="1">
      <alignment horizontal="right" vertical="center"/>
    </xf>
    <xf numFmtId="4" fontId="42" fillId="0" borderId="20" xfId="0" applyNumberFormat="1" applyFont="1" applyFill="1" applyBorder="1" applyAlignment="1">
      <alignment horizontal="right" vertical="center"/>
    </xf>
    <xf numFmtId="4" fontId="42" fillId="0" borderId="21" xfId="0" applyNumberFormat="1" applyFont="1" applyFill="1" applyBorder="1" applyAlignment="1">
      <alignment horizontal="right" vertical="center"/>
    </xf>
    <xf numFmtId="180" fontId="42" fillId="0" borderId="22" xfId="46" applyNumberFormat="1" applyFont="1" applyFill="1" applyBorder="1" applyAlignment="1">
      <alignment horizontal="right" vertical="center"/>
    </xf>
    <xf numFmtId="180" fontId="42" fillId="0" borderId="23" xfId="46" applyNumberFormat="1" applyFont="1" applyFill="1" applyBorder="1" applyAlignment="1">
      <alignment horizontal="right" vertical="center"/>
    </xf>
    <xf numFmtId="180" fontId="44" fillId="0" borderId="23" xfId="46" applyNumberFormat="1" applyFont="1" applyFill="1" applyBorder="1" applyAlignment="1">
      <alignment horizontal="right" vertical="center"/>
    </xf>
    <xf numFmtId="180" fontId="42" fillId="0" borderId="24" xfId="46" applyNumberFormat="1" applyFont="1" applyFill="1" applyBorder="1" applyAlignment="1">
      <alignment horizontal="right" vertical="center"/>
    </xf>
    <xf numFmtId="180" fontId="42" fillId="0" borderId="25" xfId="46" applyNumberFormat="1" applyFont="1" applyFill="1" applyBorder="1" applyAlignment="1">
      <alignment horizontal="right" vertical="center"/>
    </xf>
    <xf numFmtId="180" fontId="42" fillId="0" borderId="26" xfId="46" applyNumberFormat="1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178" fontId="42" fillId="0" borderId="25" xfId="0" applyNumberFormat="1" applyFont="1" applyFill="1" applyBorder="1" applyAlignment="1">
      <alignment horizontal="right" vertical="center"/>
    </xf>
    <xf numFmtId="0" fontId="43" fillId="0" borderId="26" xfId="0" applyFont="1" applyFill="1" applyBorder="1" applyAlignment="1">
      <alignment horizontal="center" vertical="center"/>
    </xf>
    <xf numFmtId="178" fontId="42" fillId="0" borderId="26" xfId="0" applyNumberFormat="1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horizontal="left" vertical="top" wrapText="1"/>
    </xf>
    <xf numFmtId="0" fontId="43" fillId="0" borderId="29" xfId="0" applyFont="1" applyFill="1" applyBorder="1" applyAlignment="1">
      <alignment horizontal="left" vertical="top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80" fontId="45" fillId="0" borderId="12" xfId="46" applyNumberFormat="1" applyFont="1" applyFill="1" applyBorder="1" applyAlignment="1">
      <alignment horizontal="right" vertical="center"/>
    </xf>
    <xf numFmtId="180" fontId="40" fillId="0" borderId="12" xfId="46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3">
      <selection activeCell="L36" sqref="L36"/>
    </sheetView>
  </sheetViews>
  <sheetFormatPr defaultColWidth="9.140625" defaultRowHeight="15"/>
  <cols>
    <col min="1" max="1" width="9.140625" style="0" customWidth="1"/>
    <col min="2" max="2" width="20.7109375" style="0" customWidth="1"/>
    <col min="3" max="3" width="21.140625" style="3" customWidth="1"/>
    <col min="4" max="4" width="16.28125" style="0" customWidth="1"/>
    <col min="5" max="5" width="17.7109375" style="3" customWidth="1"/>
    <col min="6" max="6" width="21.140625" style="0" customWidth="1"/>
  </cols>
  <sheetData>
    <row r="1" ht="15.75" thickBot="1"/>
    <row r="2" spans="2:6" ht="15">
      <c r="B2" s="35" t="s">
        <v>6</v>
      </c>
      <c r="C2" s="36"/>
      <c r="D2" s="36"/>
      <c r="E2" s="36"/>
      <c r="F2" s="37"/>
    </row>
    <row r="3" spans="2:6" ht="24.75" customHeight="1" thickBot="1">
      <c r="B3" s="38"/>
      <c r="C3" s="39"/>
      <c r="D3" s="39"/>
      <c r="E3" s="39"/>
      <c r="F3" s="40"/>
    </row>
    <row r="4" spans="2:6" ht="15">
      <c r="B4" s="1"/>
      <c r="C4" s="2"/>
      <c r="D4" s="1"/>
      <c r="E4" s="2"/>
      <c r="F4" s="1"/>
    </row>
    <row r="5" spans="2:6" ht="15.75" thickBot="1">
      <c r="B5" s="1"/>
      <c r="C5" s="2"/>
      <c r="D5" s="1"/>
      <c r="E5" s="2"/>
      <c r="F5" s="1"/>
    </row>
    <row r="6" spans="2:6" ht="42" customHeight="1" thickBot="1">
      <c r="B6" s="30" t="s">
        <v>4</v>
      </c>
      <c r="C6" s="32" t="s">
        <v>0</v>
      </c>
      <c r="D6" s="33"/>
      <c r="E6" s="33"/>
      <c r="F6" s="34"/>
    </row>
    <row r="7" spans="2:6" ht="43.5" thickBot="1">
      <c r="B7" s="31"/>
      <c r="C7" s="5" t="s">
        <v>7</v>
      </c>
      <c r="D7" s="4" t="s">
        <v>1</v>
      </c>
      <c r="E7" s="6" t="s">
        <v>8</v>
      </c>
      <c r="F7" s="4" t="s">
        <v>2</v>
      </c>
    </row>
    <row r="8" spans="2:6" ht="21.75" customHeight="1">
      <c r="B8" s="8">
        <v>2004</v>
      </c>
      <c r="C8" s="19">
        <v>36793</v>
      </c>
      <c r="D8" s="11">
        <v>1.83965</v>
      </c>
      <c r="E8" s="19">
        <f>C8</f>
        <v>36793</v>
      </c>
      <c r="F8" s="16">
        <f>D8</f>
        <v>1.83965</v>
      </c>
    </row>
    <row r="9" spans="2:6" ht="21.75" customHeight="1">
      <c r="B9" s="9">
        <v>2005</v>
      </c>
      <c r="C9" s="20">
        <v>303848</v>
      </c>
      <c r="D9" s="12">
        <v>15.1924</v>
      </c>
      <c r="E9" s="20">
        <f aca="true" t="shared" si="0" ref="E9:F14">E8+C9</f>
        <v>340641</v>
      </c>
      <c r="F9" s="17">
        <f t="shared" si="0"/>
        <v>17.032049999999998</v>
      </c>
    </row>
    <row r="10" spans="2:6" ht="22.5" customHeight="1">
      <c r="B10" s="9">
        <v>2006</v>
      </c>
      <c r="C10" s="20">
        <v>86663</v>
      </c>
      <c r="D10" s="12">
        <v>4.33315</v>
      </c>
      <c r="E10" s="20">
        <f t="shared" si="0"/>
        <v>427304</v>
      </c>
      <c r="F10" s="17">
        <f t="shared" si="0"/>
        <v>21.365199999999998</v>
      </c>
    </row>
    <row r="11" spans="2:6" ht="21.75" customHeight="1">
      <c r="B11" s="9">
        <v>2007</v>
      </c>
      <c r="C11" s="20">
        <v>56429</v>
      </c>
      <c r="D11" s="12">
        <v>2.82145</v>
      </c>
      <c r="E11" s="20">
        <f t="shared" si="0"/>
        <v>483733</v>
      </c>
      <c r="F11" s="17">
        <f t="shared" si="0"/>
        <v>24.186649999999997</v>
      </c>
    </row>
    <row r="12" spans="2:6" ht="21.75" customHeight="1">
      <c r="B12" s="9">
        <v>2008</v>
      </c>
      <c r="C12" s="20">
        <v>44217</v>
      </c>
      <c r="D12" s="12">
        <v>2.21085</v>
      </c>
      <c r="E12" s="20">
        <f t="shared" si="0"/>
        <v>527950</v>
      </c>
      <c r="F12" s="17">
        <f t="shared" si="0"/>
        <v>26.397499999999997</v>
      </c>
    </row>
    <row r="13" spans="2:6" ht="21" customHeight="1">
      <c r="B13" s="9">
        <v>2009</v>
      </c>
      <c r="C13" s="20">
        <v>44986</v>
      </c>
      <c r="D13" s="12">
        <v>2.2493000000000003</v>
      </c>
      <c r="E13" s="20">
        <f t="shared" si="0"/>
        <v>572936</v>
      </c>
      <c r="F13" s="17">
        <f t="shared" si="0"/>
        <v>28.6468</v>
      </c>
    </row>
    <row r="14" spans="2:6" ht="21.75" customHeight="1">
      <c r="B14" s="9">
        <v>2010</v>
      </c>
      <c r="C14" s="20">
        <v>33745</v>
      </c>
      <c r="D14" s="12">
        <v>1.68725</v>
      </c>
      <c r="E14" s="20">
        <f t="shared" si="0"/>
        <v>606681</v>
      </c>
      <c r="F14" s="17">
        <f t="shared" si="0"/>
        <v>30.334049999999998</v>
      </c>
    </row>
    <row r="15" spans="2:6" ht="21.75" customHeight="1">
      <c r="B15" s="9">
        <v>2011</v>
      </c>
      <c r="C15" s="20">
        <v>56209</v>
      </c>
      <c r="D15" s="12">
        <v>2.81</v>
      </c>
      <c r="E15" s="20">
        <f aca="true" t="shared" si="1" ref="E15:F20">E14+C15</f>
        <v>662890</v>
      </c>
      <c r="F15" s="17">
        <f t="shared" si="1"/>
        <v>33.14405</v>
      </c>
    </row>
    <row r="16" spans="2:6" ht="21.75" customHeight="1">
      <c r="B16" s="9">
        <v>2012</v>
      </c>
      <c r="C16" s="21">
        <v>33380</v>
      </c>
      <c r="D16" s="13">
        <v>1.669</v>
      </c>
      <c r="E16" s="20">
        <f t="shared" si="1"/>
        <v>696270</v>
      </c>
      <c r="F16" s="17">
        <f t="shared" si="1"/>
        <v>34.81305</v>
      </c>
    </row>
    <row r="17" spans="2:6" ht="21.75" customHeight="1">
      <c r="B17" s="9">
        <v>2013</v>
      </c>
      <c r="C17" s="21">
        <v>17348</v>
      </c>
      <c r="D17" s="14">
        <f aca="true" t="shared" si="2" ref="D17:D27">(C17*100)/2000000</f>
        <v>0.8674</v>
      </c>
      <c r="E17" s="20">
        <f t="shared" si="1"/>
        <v>713618</v>
      </c>
      <c r="F17" s="17">
        <f t="shared" si="1"/>
        <v>35.68044999999999</v>
      </c>
    </row>
    <row r="18" spans="2:6" ht="21.75" customHeight="1">
      <c r="B18" s="9">
        <v>2014</v>
      </c>
      <c r="C18" s="20">
        <v>13972</v>
      </c>
      <c r="D18" s="14">
        <f t="shared" si="2"/>
        <v>0.6986</v>
      </c>
      <c r="E18" s="20">
        <f t="shared" si="1"/>
        <v>727590</v>
      </c>
      <c r="F18" s="17">
        <f t="shared" si="1"/>
        <v>36.37904999999999</v>
      </c>
    </row>
    <row r="19" spans="2:6" ht="21.75" customHeight="1">
      <c r="B19" s="10">
        <v>2015</v>
      </c>
      <c r="C19" s="22">
        <v>12291</v>
      </c>
      <c r="D19" s="15">
        <f t="shared" si="2"/>
        <v>0.61455</v>
      </c>
      <c r="E19" s="24">
        <f t="shared" si="1"/>
        <v>739881</v>
      </c>
      <c r="F19" s="18">
        <f t="shared" si="1"/>
        <v>36.993599999999994</v>
      </c>
    </row>
    <row r="20" spans="2:6" ht="21.75" customHeight="1">
      <c r="B20" s="25">
        <v>2016</v>
      </c>
      <c r="C20" s="24">
        <v>14927</v>
      </c>
      <c r="D20" s="15">
        <f t="shared" si="2"/>
        <v>0.74635</v>
      </c>
      <c r="E20" s="24">
        <f t="shared" si="1"/>
        <v>754808</v>
      </c>
      <c r="F20" s="18">
        <f t="shared" si="1"/>
        <v>37.73994999999999</v>
      </c>
    </row>
    <row r="21" spans="2:6" ht="21.75" customHeight="1">
      <c r="B21" s="25">
        <v>2017</v>
      </c>
      <c r="C21" s="24">
        <v>24555</v>
      </c>
      <c r="D21" s="15">
        <f t="shared" si="2"/>
        <v>1.22775</v>
      </c>
      <c r="E21" s="24">
        <f aca="true" t="shared" si="3" ref="E21:F23">E20+C21</f>
        <v>779363</v>
      </c>
      <c r="F21" s="18">
        <f t="shared" si="3"/>
        <v>38.967699999999994</v>
      </c>
    </row>
    <row r="22" spans="2:6" ht="21.75" customHeight="1">
      <c r="B22" s="28">
        <v>2018</v>
      </c>
      <c r="C22" s="24">
        <v>30426</v>
      </c>
      <c r="D22" s="29">
        <f t="shared" si="2"/>
        <v>1.5213</v>
      </c>
      <c r="E22" s="24">
        <f t="shared" si="3"/>
        <v>809789</v>
      </c>
      <c r="F22" s="18">
        <f t="shared" si="3"/>
        <v>40.48899999999999</v>
      </c>
    </row>
    <row r="23" spans="2:6" ht="21.75" customHeight="1">
      <c r="B23" s="28">
        <v>2019</v>
      </c>
      <c r="C23" s="24">
        <v>25166</v>
      </c>
      <c r="D23" s="29">
        <f t="shared" si="2"/>
        <v>1.2583</v>
      </c>
      <c r="E23" s="24">
        <f t="shared" si="3"/>
        <v>834955</v>
      </c>
      <c r="F23" s="18">
        <f t="shared" si="3"/>
        <v>41.74729999999999</v>
      </c>
    </row>
    <row r="24" spans="2:6" ht="21.75" customHeight="1">
      <c r="B24" s="28">
        <v>2020</v>
      </c>
      <c r="C24" s="24">
        <v>9747</v>
      </c>
      <c r="D24" s="29">
        <f t="shared" si="2"/>
        <v>0.48735</v>
      </c>
      <c r="E24" s="24">
        <f aca="true" t="shared" si="4" ref="E24:F26">E23+C24</f>
        <v>844702</v>
      </c>
      <c r="F24" s="18">
        <f t="shared" si="4"/>
        <v>42.23464999999999</v>
      </c>
    </row>
    <row r="25" spans="2:6" ht="21.75" customHeight="1">
      <c r="B25" s="28">
        <v>2021</v>
      </c>
      <c r="C25" s="24">
        <v>11011</v>
      </c>
      <c r="D25" s="29">
        <f t="shared" si="2"/>
        <v>0.55055</v>
      </c>
      <c r="E25" s="24">
        <f t="shared" si="4"/>
        <v>855713</v>
      </c>
      <c r="F25" s="18">
        <f t="shared" si="4"/>
        <v>42.78519999999999</v>
      </c>
    </row>
    <row r="26" spans="2:6" ht="21.75" customHeight="1">
      <c r="B26" s="28">
        <v>2022</v>
      </c>
      <c r="C26" s="24">
        <v>15886</v>
      </c>
      <c r="D26" s="29">
        <f t="shared" si="2"/>
        <v>0.7943</v>
      </c>
      <c r="E26" s="24">
        <f t="shared" si="4"/>
        <v>871599</v>
      </c>
      <c r="F26" s="18">
        <f t="shared" si="4"/>
        <v>43.57949999999999</v>
      </c>
    </row>
    <row r="27" spans="2:6" ht="21.75" customHeight="1" thickBot="1">
      <c r="B27" s="26">
        <v>2023</v>
      </c>
      <c r="C27" s="23">
        <v>5565</v>
      </c>
      <c r="D27" s="27">
        <f t="shared" si="2"/>
        <v>0.27825</v>
      </c>
      <c r="E27" s="24">
        <f>E26+C27</f>
        <v>877164</v>
      </c>
      <c r="F27" s="18">
        <f>F26+D27</f>
        <v>43.85774999999999</v>
      </c>
    </row>
    <row r="28" spans="2:6" ht="21.75" customHeight="1" thickBot="1">
      <c r="B28" s="44" t="s">
        <v>5</v>
      </c>
      <c r="C28" s="45">
        <f>SUM(C8:C27)</f>
        <v>877164</v>
      </c>
      <c r="D28" s="7">
        <f>SUM(D8:D27)</f>
        <v>43.85774999999999</v>
      </c>
      <c r="E28" s="46" t="s">
        <v>3</v>
      </c>
      <c r="F28" s="47" t="s">
        <v>3</v>
      </c>
    </row>
    <row r="29" spans="2:6" ht="17.25" customHeight="1">
      <c r="B29" s="1"/>
      <c r="C29" s="2"/>
      <c r="D29" s="1"/>
      <c r="E29" s="2"/>
      <c r="F29" s="1"/>
    </row>
    <row r="30" spans="2:6" ht="21" customHeight="1">
      <c r="B30" s="41" t="s">
        <v>9</v>
      </c>
      <c r="C30" s="42"/>
      <c r="D30" s="43"/>
      <c r="E30" s="2"/>
      <c r="F30" s="1"/>
    </row>
  </sheetData>
  <sheetProtection/>
  <mergeCells count="4">
    <mergeCell ref="B6:B7"/>
    <mergeCell ref="C6:F6"/>
    <mergeCell ref="B2:F3"/>
    <mergeCell ref="B30:D30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cp:lastPrinted>2012-01-25T14:21:21Z</cp:lastPrinted>
  <dcterms:created xsi:type="dcterms:W3CDTF">2011-11-16T09:28:34Z</dcterms:created>
  <dcterms:modified xsi:type="dcterms:W3CDTF">2024-01-03T14:06:35Z</dcterms:modified>
  <cp:category/>
  <cp:version/>
  <cp:contentType/>
  <cp:contentStatus/>
</cp:coreProperties>
</file>